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77d1933b4a1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632120109d4249a8"/>
    <sheet name="Blank template" sheetId="2" r:id="R19c4cf58aaa543a8"/>
    <sheet name="Mini example" sheetId="3" r:id="R4c87b8619107455c"/>
  </sheets>
  <definedNames>
    <definedName name="_xlnm.Print_Area" localSheetId="0">'Start here'!$A$1:$F$13</definedName>
    <definedName name="_xlnm.Print_Area" localSheetId="1">'Blank template'!$A$1:$L$33</definedName>
    <definedName name="_xlnm.Print_Titles" localSheetId="1">'Blank template'!$1:$4</definedName>
    <definedName name="_xlnm.Print_Area" localSheetId="2">'Mini example'!$A$1:$L$11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2">
    <numFmt numFmtId="200" formatCode="dd mmm yyyy"/>
    <numFmt numFmtId="201" formatCode="£#,##0.00;[Red]-£#,##0.00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201" fontId="2" fillId="3" borderId="1" xfId="0" applyNumberFormat="1" applyFont="1" applyFill="1" applyBorder="1" applyAlignment="1">
      <alignment vertical="top" wrapText="1"/>
    </xf>
    <xf numFmtId="201" fontId="3" fillId="4" borderId="1" xfId="0" applyNumberFormat="1" applyFont="1" applyFill="1" applyBorder="1"/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201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201" fontId="2" fillId="5" borderId="1" xfId="0" applyNumberFormat="1" applyFont="1" applyFill="1" applyBorder="1" applyAlignment="1" applyProtection="1">
      <alignment vertical="top" wrapText="1"/>
      <protection locked="0"/>
    </xf>
    <xf numFmtId="0" fontId="3" fillId="4" borderId="1" xfId="0" applyNumberFormat="1" applyFont="1" applyFill="1" applyBorder="1" applyProtection="1"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7e55c9fad40bb" /><Relationship Type="http://schemas.openxmlformats.org/officeDocument/2006/relationships/theme" Target="/xl/theme/theme1.xml" Id="Rc1ab706eca954aa4" /><Relationship Type="http://schemas.openxmlformats.org/officeDocument/2006/relationships/sharedStrings" Target="/xl/sharedStrings.xml" Id="R1788fe61ca0b48d7" /><Relationship Type="http://schemas.openxmlformats.org/officeDocument/2006/relationships/worksheet" Target="/xl/worksheets/sheet1.xml" Id="R632120109d4249a8" /><Relationship Type="http://schemas.openxmlformats.org/officeDocument/2006/relationships/worksheet" Target="/xl/worksheets/sheet2.xml" Id="R19c4cf58aaa543a8" /><Relationship Type="http://schemas.openxmlformats.org/officeDocument/2006/relationships/worksheet" Target="/xl/worksheets/sheet3.xml" Id="R4c87b8619107455c" /></Relationships>
</file>

<file path=xl/tables/table1.xml><?xml version="1.0" encoding="utf-8"?>
<x:table xmlns:x="http://schemas.openxmlformats.org/spreadsheetml/2006/main" id="1" name="Blanktemplaterulecausationxl" displayName="Blanktemplaterulecausationxl" ref="A4:L28" headerRowCount="1" totalsRowCount="0" totalsRowShown="0">
  <x:tableColumns count="12">
    <x:tableColumn id="1" name="Item ID"/>
    <x:tableColumn id="2" name="Alleged act / omission"/>
    <x:tableColumn id="3" name="Date"/>
    <x:tableColumn id="4" name="Why unreasonable"/>
    <x:tableColumn id="5" name="Reason / explanation considered"/>
    <x:tableColumn id="6" name="Additional work caused"/>
    <x:tableColumn id="7" name="Evidence"/>
    <x:tableColumn id="8" name="Hours"/>
    <x:tableColumn id="9" name="Rate"/>
    <x:tableColumn id="10" name="Other cost"/>
    <x:tableColumn id="11" name="Include?"/>
    <x:tableColumn id="12" name="Claimable amou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rulecausationxl" displayName="Miniexamplerulecausationxl" ref="A4:L6" headerRowCount="1" totalsRowCount="0" totalsRowShown="0">
  <x:tableColumns count="12">
    <x:tableColumn id="1" name="Item ID"/>
    <x:tableColumn id="2" name="Alleged act / omission"/>
    <x:tableColumn id="3" name="Date"/>
    <x:tableColumn id="4" name="Why unreasonable"/>
    <x:tableColumn id="5" name="Reason / explanation considered"/>
    <x:tableColumn id="6" name="Additional work caused"/>
    <x:tableColumn id="7" name="Evidence"/>
    <x:tableColumn id="8" name="Hours"/>
    <x:tableColumn id="9" name="Rate"/>
    <x:tableColumn id="10" name="Other cost"/>
    <x:tableColumn id="11" name="Include?"/>
    <x:tableColumn id="12" name="Claimable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b9cae5715cd4fb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765d45bde344910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Rule 13 causation schedule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Record the conduct, explanation, work and costs supporting a Rule 13 request. The Tribunal decides whether to award costs and their scope.</v>
      </c>
    </row>
    <row r="5" ht="50" customHeight="1">
      <c r="A5" s="12" t="str">
        <v>DEADLINE</v>
      </c>
      <c r="B5" s="17" t="str">
        <v>Apply and serve the other side within Rule 13(5)’s 28-day limit after the decision disposing of all issues or consent to withdrawal ending proceedings is sent.</v>
      </c>
    </row>
    <row r="6" ht="50" customHeight="1">
      <c r="A6" s="12" t="str">
        <v>DO NOT USE THIS WHEN</v>
      </c>
      <c r="B6" s="17" t="str">
        <v>Losing alone does not establish unreasonable conduct. An award is not legally confined to costs caused by the conduct.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Work left to right. Use one issue, event, person or document per row. White cells are inputs; pale-blue cells are controlled or calculated. Add a source/reference for every important entry.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Rule 13(1)(b), (4)–(5); Willow Court [2016] UKUT 290 (LC), paras 40–43. The £19 example rate is illustrative, not an entitlement.</v>
      </c>
    </row>
    <row r="12" ht="50" customHeight="1">
      <c r="A12" s="12" t="str">
        <v>CONTENT REVIEW</v>
      </c>
      <c r="B12" s="17" t="str">
        <v>5 September 2026. Check current rules and your directions before use.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13" hidden="0" customWidth="1"/>
    <col min="4" max="4" width="30" hidden="0" customWidth="1"/>
    <col min="5" max="5" width="28" hidden="0" customWidth="1"/>
    <col min="6" max="6" width="32" hidden="0" customWidth="1"/>
    <col min="7" max="7" width="23" hidden="0" customWidth="1"/>
    <col min="8" max="8" width="11" hidden="0" customWidth="1"/>
    <col min="9" max="9" width="13" hidden="0" customWidth="1"/>
    <col min="10" max="10" width="14" hidden="0" customWidth="1"/>
    <col min="11" max="11" width="13" hidden="0" customWidth="1"/>
    <col min="12" max="12" width="18" hidden="0" customWidth="1"/>
  </cols>
  <sheetData>
    <row r="1" ht="30" customHeight="1">
      <c r="A1" s="3" t="str">
        <v>Rule 13 causation schedule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Item ID</v>
      </c>
      <c r="B4" s="18" t="str">
        <v>Alleged act / omission</v>
      </c>
      <c r="C4" s="18" t="str">
        <v>Date</v>
      </c>
      <c r="D4" s="18" t="str">
        <v>Why unreasonable</v>
      </c>
      <c r="E4" s="18" t="str">
        <v>Reason / explanation considered</v>
      </c>
      <c r="F4" s="18" t="str">
        <v>Work / link to conduct</v>
      </c>
      <c r="G4" s="18" t="str">
        <v>Evidence</v>
      </c>
      <c r="H4" s="18" t="str">
        <v>Hours</v>
      </c>
      <c r="I4" s="18" t="str">
        <v>Proposed rate</v>
      </c>
      <c r="J4" s="18" t="str">
        <v>Other cost</v>
      </c>
      <c r="K4" s="18" t="str">
        <v>Include?</v>
      </c>
      <c r="L4" s="18" t="str">
        <v>Amount requested</v>
      </c>
    </row>
    <row r="5">
      <c r="A5" s="33"/>
      <c r="B5" s="33"/>
      <c r="C5" s="34"/>
      <c r="D5" s="33"/>
      <c r="E5" s="33"/>
      <c r="F5" s="33"/>
      <c r="G5" s="33"/>
      <c r="H5" s="33"/>
      <c r="I5" s="35"/>
      <c r="J5" s="35"/>
      <c r="K5" s="33"/>
      <c r="L5" s="22" t="n">
        <f>IF(K5="Yes",ROUND((H5*I5)+J5,2),0)</f>
        <v>0</v>
      </c>
    </row>
    <row r="6">
      <c r="A6" s="33"/>
      <c r="B6" s="33"/>
      <c r="C6" s="34"/>
      <c r="D6" s="33"/>
      <c r="E6" s="33"/>
      <c r="F6" s="33"/>
      <c r="G6" s="33"/>
      <c r="H6" s="33"/>
      <c r="I6" s="35"/>
      <c r="J6" s="35"/>
      <c r="K6" s="33"/>
      <c r="L6" s="22" t="n">
        <f>IF(K6="Yes",ROUND((H6*I6)+J6,2),0)</f>
        <v>0</v>
      </c>
    </row>
    <row r="7">
      <c r="A7" s="33"/>
      <c r="B7" s="33"/>
      <c r="C7" s="34"/>
      <c r="D7" s="33"/>
      <c r="E7" s="33"/>
      <c r="F7" s="33"/>
      <c r="G7" s="33"/>
      <c r="H7" s="33"/>
      <c r="I7" s="35"/>
      <c r="J7" s="35"/>
      <c r="K7" s="33"/>
      <c r="L7" s="22" t="n">
        <f>IF(K7="Yes",ROUND((H7*I7)+J7,2),0)</f>
        <v>0</v>
      </c>
    </row>
    <row r="8">
      <c r="A8" s="33"/>
      <c r="B8" s="33"/>
      <c r="C8" s="34"/>
      <c r="D8" s="33"/>
      <c r="E8" s="33"/>
      <c r="F8" s="33"/>
      <c r="G8" s="33"/>
      <c r="H8" s="33"/>
      <c r="I8" s="35"/>
      <c r="J8" s="35"/>
      <c r="K8" s="33"/>
      <c r="L8" s="22" t="n">
        <f>IF(K8="Yes",ROUND((H8*I8)+J8,2),0)</f>
        <v>0</v>
      </c>
    </row>
    <row r="9">
      <c r="A9" s="33"/>
      <c r="B9" s="33"/>
      <c r="C9" s="34"/>
      <c r="D9" s="33"/>
      <c r="E9" s="33"/>
      <c r="F9" s="33"/>
      <c r="G9" s="33"/>
      <c r="H9" s="33"/>
      <c r="I9" s="35"/>
      <c r="J9" s="35"/>
      <c r="K9" s="33"/>
      <c r="L9" s="22" t="n">
        <f>IF(K9="Yes",ROUND((H9*I9)+J9,2),0)</f>
        <v>0</v>
      </c>
    </row>
    <row r="10">
      <c r="A10" s="33"/>
      <c r="B10" s="33"/>
      <c r="C10" s="34"/>
      <c r="D10" s="33"/>
      <c r="E10" s="33"/>
      <c r="F10" s="33"/>
      <c r="G10" s="33"/>
      <c r="H10" s="33"/>
      <c r="I10" s="35"/>
      <c r="J10" s="35"/>
      <c r="K10" s="33"/>
      <c r="L10" s="22" t="n">
        <f>IF(K10="Yes",ROUND((H10*I10)+J10,2),0)</f>
        <v>0</v>
      </c>
    </row>
    <row r="11">
      <c r="A11" s="33"/>
      <c r="B11" s="33"/>
      <c r="C11" s="34"/>
      <c r="D11" s="33"/>
      <c r="E11" s="33"/>
      <c r="F11" s="33"/>
      <c r="G11" s="33"/>
      <c r="H11" s="33"/>
      <c r="I11" s="35"/>
      <c r="J11" s="35"/>
      <c r="K11" s="33"/>
      <c r="L11" s="22" t="n">
        <f>IF(K11="Yes",ROUND((H11*I11)+J11,2),0)</f>
        <v>0</v>
      </c>
    </row>
    <row r="12">
      <c r="A12" s="33"/>
      <c r="B12" s="33"/>
      <c r="C12" s="34"/>
      <c r="D12" s="33"/>
      <c r="E12" s="33"/>
      <c r="F12" s="33"/>
      <c r="G12" s="33"/>
      <c r="H12" s="33"/>
      <c r="I12" s="35"/>
      <c r="J12" s="35"/>
      <c r="K12" s="33"/>
      <c r="L12" s="22" t="n">
        <f>IF(K12="Yes",ROUND((H12*I12)+J12,2),0)</f>
        <v>0</v>
      </c>
    </row>
    <row r="13">
      <c r="A13" s="33"/>
      <c r="B13" s="33"/>
      <c r="C13" s="34"/>
      <c r="D13" s="33"/>
      <c r="E13" s="33"/>
      <c r="F13" s="33"/>
      <c r="G13" s="33"/>
      <c r="H13" s="33"/>
      <c r="I13" s="35"/>
      <c r="J13" s="35"/>
      <c r="K13" s="33"/>
      <c r="L13" s="22" t="n">
        <f>IF(K13="Yes",ROUND((H13*I13)+J13,2),0)</f>
        <v>0</v>
      </c>
    </row>
    <row r="14">
      <c r="A14" s="33"/>
      <c r="B14" s="33"/>
      <c r="C14" s="34"/>
      <c r="D14" s="33"/>
      <c r="E14" s="33"/>
      <c r="F14" s="33"/>
      <c r="G14" s="33"/>
      <c r="H14" s="33"/>
      <c r="I14" s="35"/>
      <c r="J14" s="35"/>
      <c r="K14" s="33"/>
      <c r="L14" s="22" t="n">
        <f>IF(K14="Yes",ROUND((H14*I14)+J14,2),0)</f>
        <v>0</v>
      </c>
    </row>
    <row r="15">
      <c r="A15" s="33"/>
      <c r="B15" s="33"/>
      <c r="C15" s="34"/>
      <c r="D15" s="33"/>
      <c r="E15" s="33"/>
      <c r="F15" s="33"/>
      <c r="G15" s="33"/>
      <c r="H15" s="33"/>
      <c r="I15" s="35"/>
      <c r="J15" s="35"/>
      <c r="K15" s="33"/>
      <c r="L15" s="22" t="n">
        <f>IF(K15="Yes",ROUND((H15*I15)+J15,2),0)</f>
        <v>0</v>
      </c>
    </row>
    <row r="16">
      <c r="A16" s="33"/>
      <c r="B16" s="33"/>
      <c r="C16" s="34"/>
      <c r="D16" s="33"/>
      <c r="E16" s="33"/>
      <c r="F16" s="33"/>
      <c r="G16" s="33"/>
      <c r="H16" s="33"/>
      <c r="I16" s="35"/>
      <c r="J16" s="35"/>
      <c r="K16" s="33"/>
      <c r="L16" s="22" t="n">
        <f>IF(K16="Yes",ROUND((H16*I16)+J16,2),0)</f>
        <v>0</v>
      </c>
    </row>
    <row r="17">
      <c r="A17" s="33"/>
      <c r="B17" s="33"/>
      <c r="C17" s="34"/>
      <c r="D17" s="33"/>
      <c r="E17" s="33"/>
      <c r="F17" s="33"/>
      <c r="G17" s="33"/>
      <c r="H17" s="33"/>
      <c r="I17" s="35"/>
      <c r="J17" s="35"/>
      <c r="K17" s="33"/>
      <c r="L17" s="22" t="n">
        <f>IF(K17="Yes",ROUND((H17*I17)+J17,2),0)</f>
        <v>0</v>
      </c>
    </row>
    <row r="18">
      <c r="A18" s="33"/>
      <c r="B18" s="33"/>
      <c r="C18" s="34"/>
      <c r="D18" s="33"/>
      <c r="E18" s="33"/>
      <c r="F18" s="33"/>
      <c r="G18" s="33"/>
      <c r="H18" s="33"/>
      <c r="I18" s="35"/>
      <c r="J18" s="35"/>
      <c r="K18" s="33"/>
      <c r="L18" s="22" t="n">
        <f>IF(K18="Yes",ROUND((H18*I18)+J18,2),0)</f>
        <v>0</v>
      </c>
    </row>
    <row r="19">
      <c r="A19" s="33"/>
      <c r="B19" s="33"/>
      <c r="C19" s="34"/>
      <c r="D19" s="33"/>
      <c r="E19" s="33"/>
      <c r="F19" s="33"/>
      <c r="G19" s="33"/>
      <c r="H19" s="33"/>
      <c r="I19" s="35"/>
      <c r="J19" s="35"/>
      <c r="K19" s="33"/>
      <c r="L19" s="22" t="n">
        <f>IF(K19="Yes",ROUND((H19*I19)+J19,2),0)</f>
        <v>0</v>
      </c>
    </row>
    <row r="20">
      <c r="A20" s="33"/>
      <c r="B20" s="33"/>
      <c r="C20" s="34"/>
      <c r="D20" s="33"/>
      <c r="E20" s="33"/>
      <c r="F20" s="33"/>
      <c r="G20" s="33"/>
      <c r="H20" s="33"/>
      <c r="I20" s="35"/>
      <c r="J20" s="35"/>
      <c r="K20" s="33"/>
      <c r="L20" s="22" t="n">
        <f>IF(K20="Yes",ROUND((H20*I20)+J20,2),0)</f>
        <v>0</v>
      </c>
    </row>
    <row r="21">
      <c r="A21" s="33"/>
      <c r="B21" s="33"/>
      <c r="C21" s="34"/>
      <c r="D21" s="33"/>
      <c r="E21" s="33"/>
      <c r="F21" s="33"/>
      <c r="G21" s="33"/>
      <c r="H21" s="33"/>
      <c r="I21" s="35"/>
      <c r="J21" s="35"/>
      <c r="K21" s="33"/>
      <c r="L21" s="22" t="n">
        <f>IF(K21="Yes",ROUND((H21*I21)+J21,2),0)</f>
        <v>0</v>
      </c>
    </row>
    <row r="22">
      <c r="A22" s="33"/>
      <c r="B22" s="33"/>
      <c r="C22" s="34"/>
      <c r="D22" s="33"/>
      <c r="E22" s="33"/>
      <c r="F22" s="33"/>
      <c r="G22" s="33"/>
      <c r="H22" s="33"/>
      <c r="I22" s="35"/>
      <c r="J22" s="35"/>
      <c r="K22" s="33"/>
      <c r="L22" s="22" t="n">
        <f>IF(K22="Yes",ROUND((H22*I22)+J22,2),0)</f>
        <v>0</v>
      </c>
    </row>
    <row r="23">
      <c r="A23" s="33"/>
      <c r="B23" s="33"/>
      <c r="C23" s="34"/>
      <c r="D23" s="33"/>
      <c r="E23" s="33"/>
      <c r="F23" s="33"/>
      <c r="G23" s="33"/>
      <c r="H23" s="33"/>
      <c r="I23" s="35"/>
      <c r="J23" s="35"/>
      <c r="K23" s="33"/>
      <c r="L23" s="22" t="n">
        <f>IF(K23="Yes",ROUND((H23*I23)+J23,2),0)</f>
        <v>0</v>
      </c>
    </row>
    <row r="24">
      <c r="A24" s="33"/>
      <c r="B24" s="33"/>
      <c r="C24" s="34"/>
      <c r="D24" s="33"/>
      <c r="E24" s="33"/>
      <c r="F24" s="33"/>
      <c r="G24" s="33"/>
      <c r="H24" s="33"/>
      <c r="I24" s="35"/>
      <c r="J24" s="35"/>
      <c r="K24" s="33"/>
      <c r="L24" s="22" t="n">
        <f>IF(K24="Yes",ROUND((H24*I24)+J24,2),0)</f>
        <v>0</v>
      </c>
    </row>
    <row r="25">
      <c r="A25" s="33"/>
      <c r="B25" s="33"/>
      <c r="C25" s="34"/>
      <c r="D25" s="33"/>
      <c r="E25" s="33"/>
      <c r="F25" s="33"/>
      <c r="G25" s="33"/>
      <c r="H25" s="33"/>
      <c r="I25" s="35"/>
      <c r="J25" s="35"/>
      <c r="K25" s="33"/>
      <c r="L25" s="22" t="n">
        <f>IF(K25="Yes",ROUND((H25*I25)+J25,2),0)</f>
        <v>0</v>
      </c>
    </row>
    <row r="26">
      <c r="A26" s="33"/>
      <c r="B26" s="33"/>
      <c r="C26" s="34"/>
      <c r="D26" s="33"/>
      <c r="E26" s="33"/>
      <c r="F26" s="33"/>
      <c r="G26" s="33"/>
      <c r="H26" s="33"/>
      <c r="I26" s="35"/>
      <c r="J26" s="35"/>
      <c r="K26" s="33"/>
      <c r="L26" s="22" t="n">
        <f>IF(K26="Yes",ROUND((H26*I26)+J26,2),0)</f>
        <v>0</v>
      </c>
    </row>
    <row r="27">
      <c r="A27" s="33"/>
      <c r="B27" s="33"/>
      <c r="C27" s="34"/>
      <c r="D27" s="33"/>
      <c r="E27" s="33"/>
      <c r="F27" s="33"/>
      <c r="G27" s="33"/>
      <c r="H27" s="33"/>
      <c r="I27" s="35"/>
      <c r="J27" s="35"/>
      <c r="K27" s="33"/>
      <c r="L27" s="22" t="n">
        <f>IF(K27="Yes",ROUND((H27*I27)+J27,2),0)</f>
        <v>0</v>
      </c>
    </row>
    <row r="28">
      <c r="A28" s="33"/>
      <c r="B28" s="33"/>
      <c r="C28" s="34"/>
      <c r="D28" s="33"/>
      <c r="E28" s="33"/>
      <c r="F28" s="33"/>
      <c r="G28" s="33"/>
      <c r="H28" s="33"/>
      <c r="I28" s="35"/>
      <c r="J28" s="35"/>
      <c r="K28" s="33"/>
      <c r="L28" s="22" t="n">
        <f>IF(K28="Yes",ROUND((H28*I28)+J28,2),0)</f>
        <v>0</v>
      </c>
    </row>
    <row r="30">
      <c r="A30" s="10" t="str">
        <v>CHECKED TOTALS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3" t="n">
        <f>SUM(L5:L28)</f>
        <v>0</v>
      </c>
    </row>
    <row r="32" ht="36" customHeight="1">
      <c r="A32" s="27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L1"/>
    <mergeCell ref="A2:L2"/>
    <mergeCell ref="A32:L32"/>
    <mergeCell ref="A33:L33"/>
  </mergeCells>
  <dataValidations count="1">
    <dataValidation type="list" sqref="K5:K28">
      <formula1>"Yes,No,Review"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6b9cae5715cd4fb9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13" hidden="0" customWidth="1"/>
    <col min="4" max="4" width="30" hidden="0" customWidth="1"/>
    <col min="5" max="5" width="28" hidden="0" customWidth="1"/>
    <col min="6" max="6" width="32" hidden="0" customWidth="1"/>
    <col min="7" max="7" width="23" hidden="0" customWidth="1"/>
    <col min="8" max="8" width="11" hidden="0" customWidth="1"/>
    <col min="9" max="9" width="13" hidden="0" customWidth="1"/>
    <col min="10" max="10" width="14" hidden="0" customWidth="1"/>
    <col min="11" max="11" width="13" hidden="0" customWidth="1"/>
    <col min="12" max="12" width="18" hidden="0" customWidth="1"/>
  </cols>
  <sheetData>
    <row r="1" ht="30" customHeight="1">
      <c r="A1" s="3" t="str">
        <v>Rule 13 causation schedule</v>
      </c>
    </row>
    <row r="2" ht="30" customHeight="1">
      <c r="A2" s="7" t="str">
        <v>Two or more sample rows showing the entry pattern; this is not a completed case.</v>
      </c>
    </row>
    <row r="4" ht="34" customHeight="1">
      <c r="A4" s="18" t="str">
        <v>Item ID</v>
      </c>
      <c r="B4" s="18" t="str">
        <v>Alleged act / omission</v>
      </c>
      <c r="C4" s="18" t="str">
        <v>Date</v>
      </c>
      <c r="D4" s="18" t="str">
        <v>Why unreasonable</v>
      </c>
      <c r="E4" s="18" t="str">
        <v>Reason / explanation considered</v>
      </c>
      <c r="F4" s="18" t="str">
        <v>Work / link to conduct</v>
      </c>
      <c r="G4" s="18" t="str">
        <v>Evidence</v>
      </c>
      <c r="H4" s="18" t="str">
        <v>Hours</v>
      </c>
      <c r="I4" s="18" t="str">
        <v>Proposed rate</v>
      </c>
      <c r="J4" s="18" t="str">
        <v>Other cost</v>
      </c>
      <c r="K4" s="18" t="str">
        <v>Include?</v>
      </c>
      <c r="L4" s="18" t="str">
        <v>Amount requested</v>
      </c>
    </row>
    <row r="5">
      <c r="A5" s="33" t="str">
        <v>R13-01</v>
      </c>
      <c r="B5" s="33" t="str">
        <v>Late statement served after extended deadline</v>
      </c>
      <c r="C5" s="34" t="n">
        <v>46166</v>
      </c>
      <c r="D5" s="33" t="str">
        <v>No application to extend and no explanation at the time</v>
      </c>
      <c r="E5" s="33" t="str">
        <v>Later explanation reviewed but did not address the full delay</v>
      </c>
      <c r="F5" s="33" t="str">
        <v>Rebuild issue cross-reference and review new documents</v>
      </c>
      <c r="G5" s="33" t="str">
        <v>Direction para 6; service email</v>
      </c>
      <c r="H5" s="33" t="n">
        <v>2.5</v>
      </c>
      <c r="I5" s="35" t="n">
        <v>19</v>
      </c>
      <c r="J5" s="35" t="n">
        <v>0</v>
      </c>
      <c r="K5" s="33" t="str">
        <v>Yes</v>
      </c>
      <c r="L5" s="22" t="n">
        <f>IF(K5="Yes",ROUND((H5*I5)+J5,2),0)</f>
        <v>47.5</v>
      </c>
    </row>
    <row r="6">
      <c r="A6" s="33" t="str">
        <v>R13-02</v>
      </c>
      <c r="B6" s="33" t="str">
        <v>Preparing original application</v>
      </c>
      <c r="C6" s="34" t="n">
        <v>46054</v>
      </c>
      <c r="D6" s="33" t="str">
        <v>Ordinary work needed regardless of conduct</v>
      </c>
      <c r="E6" s="33" t="str">
        <v>Not caused by later default</v>
      </c>
      <c r="F6" s="33" t="str">
        <v>Application preparation</v>
      </c>
      <c r="G6" s="33" t="str">
        <v>Time note</v>
      </c>
      <c r="H6" s="33" t="n">
        <v>5</v>
      </c>
      <c r="I6" s="35" t="n">
        <v>19</v>
      </c>
      <c r="J6" s="35" t="n">
        <v>0</v>
      </c>
      <c r="K6" s="33" t="str">
        <v>No</v>
      </c>
      <c r="L6" s="22" t="n">
        <f>IF(K6="Yes",ROUND((H6*I6)+J6,2),0)</f>
        <v>0</v>
      </c>
    </row>
    <row r="8">
      <c r="A8" s="36" t="str">
        <v>CHECKED TOTALS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23" t="n">
        <f>SUM(L5:L6)</f>
        <v>47.5</v>
      </c>
    </row>
    <row r="10" ht="36" customHeight="1">
      <c r="A10" s="37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L1"/>
    <mergeCell ref="A2:L2"/>
    <mergeCell ref="A10:L10"/>
    <mergeCell ref="A11:L11"/>
  </mergeCells>
  <dataValidations count="1">
    <dataValidation type="list" sqref="K5:K6">
      <formula1>"Yes,No,Review"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5765d45bde344910"/>
  </tableParts>
</worksheet>
</file>